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intniklaas.sharepoint.com/sites/doc_welzijn/Kinderopvang/02_SUBSIDIES/01_OPGROEIEN/001_OPROEPEN/2026_Herinzet en rest uitbreidingsronde/"/>
    </mc:Choice>
  </mc:AlternateContent>
  <xr:revisionPtr revIDLastSave="304" documentId="8_{AE92555B-29C2-4BEB-B8F9-44BB8904FB9C}" xr6:coauthVersionLast="47" xr6:coauthVersionMax="47" xr10:uidLastSave="{419F4927-9B89-4355-8EC7-2C7924F972EF}"/>
  <bookViews>
    <workbookView xWindow="-108" yWindow="-108" windowWidth="23256" windowHeight="12456" xr2:uid="{76C8FD6A-42E3-4D4F-BD2E-84456ECD039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38" i="1" l="1"/>
  <c r="F39" i="1"/>
  <c r="F28" i="1"/>
  <c r="G24" i="1" s="1"/>
  <c r="F20" i="1"/>
  <c r="G5" i="1" s="1"/>
  <c r="D38" i="1"/>
  <c r="D24" i="1"/>
  <c r="D5" i="1"/>
  <c r="G45" i="1" l="1"/>
  <c r="H46" i="1" s="1"/>
  <c r="D45" i="1"/>
  <c r="E46" i="1" s="1"/>
  <c r="H38" i="1" l="1"/>
  <c r="H24" i="1"/>
  <c r="H5" i="1"/>
  <c r="E24" i="1"/>
  <c r="E38" i="1"/>
  <c r="E5" i="1"/>
</calcChain>
</file>

<file path=xl/sharedStrings.xml><?xml version="1.0" encoding="utf-8"?>
<sst xmlns="http://schemas.openxmlformats.org/spreadsheetml/2006/main" count="57" uniqueCount="53">
  <si>
    <t xml:space="preserve">Criterium 1:  Ligging en bereikbaarheid </t>
  </si>
  <si>
    <t>1.3 Ligging organisatoren</t>
  </si>
  <si>
    <t xml:space="preserve">Criterium 2: Het opvangintiatief is  flexibel naar ouders toe. </t>
  </si>
  <si>
    <t>2.1 Openingsuren</t>
  </si>
  <si>
    <t xml:space="preserve">Criterium 3: De organisatorwerkt samen met het lokaal bestuur en andere partners </t>
  </si>
  <si>
    <t>3.2. Deelname LOK</t>
  </si>
  <si>
    <t>3.3 Actief info geven welzijnsdiensten</t>
  </si>
  <si>
    <t xml:space="preserve">Herleid naar 8 ptn </t>
  </si>
  <si>
    <t>Max score</t>
  </si>
  <si>
    <t>crit tot</t>
  </si>
  <si>
    <t>percentage</t>
  </si>
  <si>
    <t>Mogelijk</t>
  </si>
  <si>
    <t>1.1 Kwetsbaarheid in de wijk (kaart)</t>
  </si>
  <si>
    <t xml:space="preserve">Hoogste </t>
  </si>
  <si>
    <t xml:space="preserve">Hoge </t>
  </si>
  <si>
    <t xml:space="preserve">Middelmatige </t>
  </si>
  <si>
    <t>lage</t>
  </si>
  <si>
    <t>Laagste</t>
  </si>
  <si>
    <t>Onderdeel</t>
  </si>
  <si>
    <t>1.2 Aantal IKT opvangplaatsen in de wijk (Kaart)</t>
  </si>
  <si>
    <t>Hoge nood</t>
  </si>
  <si>
    <t>Middelmatige nood</t>
  </si>
  <si>
    <t>Lage nood</t>
  </si>
  <si>
    <t>Laagste nood</t>
  </si>
  <si>
    <t>Grenst je locatie aan een wijk met een hogere nood? (Motiveer)</t>
  </si>
  <si>
    <t>Organisator: ….</t>
  </si>
  <si>
    <t>Adres: …</t>
  </si>
  <si>
    <t>Locatie naam:…</t>
  </si>
  <si>
    <t>Motivatie</t>
  </si>
  <si>
    <t>1.4  Invalswegen</t>
  </si>
  <si>
    <t>Meer dan 400 meter volgende initiatief</t>
  </si>
  <si>
    <t>Strafpunt</t>
  </si>
  <si>
    <t>Parkeer mogelijkheid</t>
  </si>
  <si>
    <t>Buggyruimte 1</t>
  </si>
  <si>
    <t>Minstens 11,5 uur open (30 min. voor 7:00)</t>
  </si>
  <si>
    <t>Minstens 11,5 uur open</t>
  </si>
  <si>
    <t>Op de grote uitbreidingsassen</t>
  </si>
  <si>
    <t>Aantal plaatsen:</t>
  </si>
  <si>
    <t>Bied actief oplossingen aan bij het niet betalen</t>
  </si>
  <si>
    <t>Ongerechtvaardigde afwezigheid aan IKT</t>
  </si>
  <si>
    <t>Plan van aanpak bij niet naleven opvangplan</t>
  </si>
  <si>
    <t>Hulp bij aanmaak attest IKT/ gemachtigd persoon</t>
  </si>
  <si>
    <t>Max 1 maand opzegvergoeding bij IVT</t>
  </si>
  <si>
    <t>Antwoorden binnen termijn</t>
  </si>
  <si>
    <t>Ouders steeds aanmelden in het CAS</t>
  </si>
  <si>
    <t>Totaal (59)</t>
  </si>
  <si>
    <t>2.2 Oplossing bij financiele drempels (HHR)</t>
  </si>
  <si>
    <t xml:space="preserve">Meer dan 23 </t>
  </si>
  <si>
    <t>meer dan 20-2P</t>
  </si>
  <si>
    <t>meer dan 18 1P</t>
  </si>
  <si>
    <t xml:space="preserve">Respijt dagen </t>
  </si>
  <si>
    <t>3.1 Actief meewerken aan het centraal aanmeldingssysteem</t>
  </si>
  <si>
    <t>Samenwerkingsovereenkomst getekend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</si>
</sst>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PT Sans"/>
      <family val="2"/>
    </font>
    <font>
      <b/>
      <sz val="10"/>
      <color theme="1"/>
      <name val="PT Sans"/>
      <family val="2"/>
    </font>
    <font>
      <b/>
      <sz val="10"/>
      <name val="PT Sans"/>
      <family val="2"/>
    </font>
    <font>
      <strike/>
      <sz val="10"/>
      <color rgb="FFFF0000"/>
      <name val="PT Sans"/>
      <family val="2"/>
    </font>
    <font>
      <strike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3" borderId="4" xfId="0" applyFill="1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2" fontId="0" fillId="0" borderId="8" xfId="1" applyNumberFormat="1" applyFont="1" applyBorder="1"/>
    <xf numFmtId="2" fontId="0" fillId="0" borderId="8" xfId="0" applyNumberFormat="1" applyBorder="1"/>
    <xf numFmtId="0" fontId="0" fillId="0" borderId="10" xfId="0" applyBorder="1"/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3" xfId="0" applyFill="1" applyBorder="1"/>
    <xf numFmtId="0" fontId="0" fillId="4" borderId="10" xfId="0" applyFill="1" applyBorder="1"/>
    <xf numFmtId="0" fontId="0" fillId="4" borderId="3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4" borderId="8" xfId="0" applyFill="1" applyBorder="1" applyAlignment="1">
      <alignment horizontal="left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4" xfId="0" applyFill="1" applyBorder="1"/>
    <xf numFmtId="0" fontId="0" fillId="2" borderId="10" xfId="0" applyFill="1" applyBorder="1"/>
    <xf numFmtId="0" fontId="0" fillId="2" borderId="5" xfId="0" applyFill="1" applyBorder="1"/>
    <xf numFmtId="0" fontId="2" fillId="0" borderId="13" xfId="0" applyFont="1" applyBorder="1" applyAlignment="1">
      <alignment horizontal="left" vertical="center" wrapText="1" indent="2"/>
    </xf>
    <xf numFmtId="0" fontId="2" fillId="0" borderId="14" xfId="0" applyFont="1" applyBorder="1" applyAlignment="1">
      <alignment horizontal="left" vertical="center" wrapText="1" indent="2"/>
    </xf>
    <xf numFmtId="0" fontId="2" fillId="0" borderId="15" xfId="0" applyFont="1" applyBorder="1" applyAlignment="1">
      <alignment horizontal="left" vertical="center" wrapText="1" indent="2"/>
    </xf>
    <xf numFmtId="0" fontId="2" fillId="0" borderId="16" xfId="0" applyFont="1" applyBorder="1" applyAlignment="1">
      <alignment horizontal="left" wrapText="1" indent="1"/>
    </xf>
    <xf numFmtId="0" fontId="2" fillId="0" borderId="12" xfId="0" applyFont="1" applyBorder="1" applyAlignment="1">
      <alignment horizontal="left" wrapText="1" indent="1"/>
    </xf>
    <xf numFmtId="0" fontId="2" fillId="0" borderId="12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/>
    <xf numFmtId="0" fontId="0" fillId="0" borderId="4" xfId="0" applyFill="1" applyBorder="1"/>
    <xf numFmtId="0" fontId="2" fillId="0" borderId="1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wrapText="1" indent="1"/>
    </xf>
    <xf numFmtId="0" fontId="2" fillId="0" borderId="11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8" xfId="0" applyFill="1" applyBorder="1"/>
    <xf numFmtId="0" fontId="0" fillId="0" borderId="20" xfId="0" applyBorder="1"/>
    <xf numFmtId="0" fontId="0" fillId="0" borderId="0" xfId="0" applyBorder="1"/>
    <xf numFmtId="0" fontId="4" fillId="2" borderId="7" xfId="0" applyFont="1" applyFill="1" applyBorder="1" applyAlignment="1">
      <alignment wrapText="1"/>
    </xf>
    <xf numFmtId="0" fontId="2" fillId="0" borderId="2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wrapText="1"/>
    </xf>
    <xf numFmtId="0" fontId="3" fillId="0" borderId="10" xfId="0" applyFont="1" applyBorder="1" applyAlignment="1">
      <alignment wrapText="1"/>
    </xf>
    <xf numFmtId="0" fontId="2" fillId="2" borderId="3" xfId="0" applyFont="1" applyFill="1" applyBorder="1" applyAlignment="1" applyProtection="1">
      <alignment vertical="center" wrapText="1"/>
      <protection locked="0"/>
    </xf>
    <xf numFmtId="0" fontId="5" fillId="0" borderId="11" xfId="0" applyFont="1" applyBorder="1" applyAlignment="1">
      <alignment horizontal="left" vertical="center" wrapText="1" indent="1"/>
    </xf>
    <xf numFmtId="0" fontId="2" fillId="2" borderId="3" xfId="0" applyFont="1" applyFill="1" applyBorder="1" applyAlignment="1">
      <alignment vertical="center" wrapText="1"/>
    </xf>
    <xf numFmtId="0" fontId="3" fillId="0" borderId="22" xfId="0" applyFont="1" applyBorder="1" applyAlignment="1">
      <alignment wrapText="1"/>
    </xf>
    <xf numFmtId="0" fontId="0" fillId="2" borderId="21" xfId="0" applyFill="1" applyBorder="1"/>
  </cellXfs>
  <cellStyles count="2">
    <cellStyle name="Procent" xfId="1" builtinId="5"/>
    <cellStyle name="Standaard" xfId="0" builtinId="0"/>
  </cellStyles>
  <dxfs count="2"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F8C70-7B4A-415B-AFF9-FF99C13CD5B2}">
  <dimension ref="A1:I46"/>
  <sheetViews>
    <sheetView tabSelected="1" workbookViewId="0">
      <selection activeCell="I4" sqref="I4"/>
    </sheetView>
  </sheetViews>
  <sheetFormatPr defaultRowHeight="14.4" x14ac:dyDescent="0.3"/>
  <cols>
    <col min="1" max="1" width="59.5546875" customWidth="1"/>
    <col min="2" max="2" width="10.77734375" customWidth="1"/>
    <col min="5" max="5" width="10.44140625" customWidth="1"/>
    <col min="6" max="6" width="12.21875" customWidth="1"/>
    <col min="7" max="7" width="11.77734375" customWidth="1"/>
    <col min="8" max="8" width="11.33203125" customWidth="1"/>
    <col min="9" max="9" width="50.6640625" customWidth="1"/>
  </cols>
  <sheetData>
    <row r="1" spans="1:9" ht="15" thickBot="1" x14ac:dyDescent="0.35"/>
    <row r="2" spans="1:9" ht="15" thickBot="1" x14ac:dyDescent="0.35">
      <c r="A2" s="22" t="s">
        <v>25</v>
      </c>
      <c r="B2" s="23" t="s">
        <v>37</v>
      </c>
      <c r="C2" s="24"/>
      <c r="D2" s="24"/>
      <c r="E2" s="24"/>
      <c r="F2" s="23" t="s">
        <v>26</v>
      </c>
      <c r="G2" s="24"/>
      <c r="H2" s="25"/>
      <c r="I2" s="50"/>
    </row>
    <row r="3" spans="1:9" ht="15" thickBot="1" x14ac:dyDescent="0.35">
      <c r="A3" s="3"/>
      <c r="B3" s="2" t="s">
        <v>11</v>
      </c>
      <c r="C3" s="5"/>
      <c r="D3" s="5"/>
      <c r="E3" s="6"/>
      <c r="F3" s="23" t="s">
        <v>27</v>
      </c>
      <c r="G3" s="24"/>
      <c r="H3" s="25"/>
      <c r="I3" s="7"/>
    </row>
    <row r="4" spans="1:9" ht="15" thickBot="1" x14ac:dyDescent="0.35">
      <c r="A4" s="1"/>
      <c r="B4" s="3" t="s">
        <v>18</v>
      </c>
      <c r="C4" s="3" t="s">
        <v>8</v>
      </c>
      <c r="D4" s="51" t="s">
        <v>9</v>
      </c>
      <c r="E4" s="7" t="s">
        <v>10</v>
      </c>
      <c r="F4" s="3" t="s">
        <v>8</v>
      </c>
      <c r="G4" s="51" t="s">
        <v>9</v>
      </c>
      <c r="H4" s="7" t="s">
        <v>10</v>
      </c>
      <c r="I4" s="30" t="s">
        <v>28</v>
      </c>
    </row>
    <row r="5" spans="1:9" ht="15" thickBot="1" x14ac:dyDescent="0.35">
      <c r="A5" s="57" t="s">
        <v>0</v>
      </c>
      <c r="B5" s="57"/>
      <c r="C5" s="21"/>
      <c r="D5" s="30">
        <f>SUM(C6+C12+C17+C20+C23)</f>
        <v>20</v>
      </c>
      <c r="E5" s="8">
        <f>(D5/D45)*100</f>
        <v>33.898305084745758</v>
      </c>
      <c r="F5" s="3"/>
      <c r="G5" s="21">
        <f>SUM(F6+F12+F17+F20)</f>
        <v>0</v>
      </c>
      <c r="H5" s="49" t="e">
        <f>(G5/G45)*100</f>
        <v>#DIV/0!</v>
      </c>
      <c r="I5" s="7"/>
    </row>
    <row r="6" spans="1:9" ht="15" thickBot="1" x14ac:dyDescent="0.35">
      <c r="A6" s="41" t="s">
        <v>12</v>
      </c>
      <c r="B6" s="42"/>
      <c r="C6" s="10">
        <v>9</v>
      </c>
      <c r="D6" s="51"/>
      <c r="E6" s="7"/>
      <c r="F6" s="22"/>
      <c r="G6" s="51"/>
      <c r="H6" s="7"/>
      <c r="I6" s="7" t="s">
        <v>24</v>
      </c>
    </row>
    <row r="7" spans="1:9" x14ac:dyDescent="0.3">
      <c r="A7" s="32" t="s">
        <v>13</v>
      </c>
      <c r="B7" s="16">
        <v>9</v>
      </c>
      <c r="C7" s="3"/>
      <c r="D7" s="51"/>
      <c r="E7" s="7"/>
      <c r="F7" s="3"/>
      <c r="G7" s="51"/>
      <c r="H7" s="7"/>
      <c r="I7" s="26"/>
    </row>
    <row r="8" spans="1:9" x14ac:dyDescent="0.3">
      <c r="A8" s="33" t="s">
        <v>14</v>
      </c>
      <c r="B8" s="17">
        <v>7</v>
      </c>
      <c r="C8" s="3"/>
      <c r="D8" s="51"/>
      <c r="E8" s="7"/>
      <c r="F8" s="3"/>
      <c r="G8" s="51"/>
      <c r="H8" s="7"/>
      <c r="I8" s="27"/>
    </row>
    <row r="9" spans="1:9" x14ac:dyDescent="0.3">
      <c r="A9" s="33" t="s">
        <v>15</v>
      </c>
      <c r="B9" s="17">
        <v>5</v>
      </c>
      <c r="C9" s="3"/>
      <c r="D9" s="51"/>
      <c r="E9" s="7"/>
      <c r="F9" s="3"/>
      <c r="G9" s="51"/>
      <c r="H9" s="7"/>
      <c r="I9" s="27"/>
    </row>
    <row r="10" spans="1:9" x14ac:dyDescent="0.3">
      <c r="A10" s="33" t="s">
        <v>16</v>
      </c>
      <c r="B10" s="17">
        <v>3</v>
      </c>
      <c r="C10" s="3"/>
      <c r="D10" s="51"/>
      <c r="E10" s="7"/>
      <c r="F10" s="3"/>
      <c r="G10" s="51"/>
      <c r="H10" s="7"/>
      <c r="I10" s="27"/>
    </row>
    <row r="11" spans="1:9" ht="15" thickBot="1" x14ac:dyDescent="0.35">
      <c r="A11" s="34" t="s">
        <v>17</v>
      </c>
      <c r="B11" s="18">
        <v>0</v>
      </c>
      <c r="C11" s="3"/>
      <c r="D11" s="51"/>
      <c r="E11" s="7"/>
      <c r="F11" s="3"/>
      <c r="G11" s="51"/>
      <c r="H11" s="7"/>
      <c r="I11" s="28"/>
    </row>
    <row r="12" spans="1:9" ht="15" thickBot="1" x14ac:dyDescent="0.35">
      <c r="A12" s="12" t="s">
        <v>19</v>
      </c>
      <c r="B12" s="12"/>
      <c r="C12" s="10">
        <v>5</v>
      </c>
      <c r="D12" s="51"/>
      <c r="E12" s="7"/>
      <c r="F12" s="22"/>
      <c r="G12" s="51"/>
      <c r="H12" s="7"/>
      <c r="I12" s="7" t="s">
        <v>24</v>
      </c>
    </row>
    <row r="13" spans="1:9" x14ac:dyDescent="0.3">
      <c r="A13" s="35" t="s">
        <v>20</v>
      </c>
      <c r="B13" s="14">
        <v>5</v>
      </c>
      <c r="C13" s="3"/>
      <c r="D13" s="51"/>
      <c r="E13" s="7"/>
      <c r="F13" s="3"/>
      <c r="G13" s="51"/>
      <c r="H13" s="7"/>
      <c r="I13" s="26"/>
    </row>
    <row r="14" spans="1:9" x14ac:dyDescent="0.3">
      <c r="A14" s="36" t="s">
        <v>21</v>
      </c>
      <c r="B14" s="15">
        <v>3</v>
      </c>
      <c r="C14" s="3"/>
      <c r="D14" s="51"/>
      <c r="E14" s="7"/>
      <c r="F14" s="3"/>
      <c r="G14" s="51"/>
      <c r="H14" s="7"/>
      <c r="I14" s="27"/>
    </row>
    <row r="15" spans="1:9" x14ac:dyDescent="0.3">
      <c r="A15" s="36" t="s">
        <v>22</v>
      </c>
      <c r="B15" s="15">
        <v>1</v>
      </c>
      <c r="C15" s="3"/>
      <c r="D15" s="51"/>
      <c r="E15" s="7"/>
      <c r="F15" s="3"/>
      <c r="G15" s="51"/>
      <c r="H15" s="7"/>
      <c r="I15" s="27"/>
    </row>
    <row r="16" spans="1:9" ht="15" thickBot="1" x14ac:dyDescent="0.35">
      <c r="A16" s="43" t="s">
        <v>23</v>
      </c>
      <c r="B16" s="15">
        <v>0</v>
      </c>
      <c r="C16" s="3"/>
      <c r="D16" s="51"/>
      <c r="E16" s="7"/>
      <c r="F16" s="3"/>
      <c r="G16" s="51"/>
      <c r="H16" s="7"/>
      <c r="I16" s="28"/>
    </row>
    <row r="17" spans="1:9" ht="15" thickBot="1" x14ac:dyDescent="0.35">
      <c r="A17" s="42" t="s">
        <v>1</v>
      </c>
      <c r="B17" s="42"/>
      <c r="C17" s="10">
        <v>4</v>
      </c>
      <c r="D17" s="51"/>
      <c r="E17" s="7"/>
      <c r="F17" s="22"/>
      <c r="G17" s="51"/>
      <c r="H17" s="7"/>
      <c r="I17" s="26"/>
    </row>
    <row r="18" spans="1:9" x14ac:dyDescent="0.3">
      <c r="A18" s="37" t="s">
        <v>30</v>
      </c>
      <c r="B18" s="11">
        <v>4</v>
      </c>
      <c r="C18" s="3"/>
      <c r="D18" s="51"/>
      <c r="E18" s="7"/>
      <c r="F18" s="40"/>
      <c r="G18" s="51"/>
      <c r="H18" s="7"/>
      <c r="I18" s="27"/>
    </row>
    <row r="19" spans="1:9" ht="15" thickBot="1" x14ac:dyDescent="0.35">
      <c r="A19" s="44" t="s">
        <v>31</v>
      </c>
      <c r="B19" s="11"/>
      <c r="C19" s="4">
        <v>-2</v>
      </c>
      <c r="D19" s="51"/>
      <c r="E19" s="7"/>
      <c r="F19" s="40"/>
      <c r="G19" s="51"/>
      <c r="H19" s="7"/>
      <c r="I19" s="28"/>
    </row>
    <row r="20" spans="1:9" ht="15" thickBot="1" x14ac:dyDescent="0.35">
      <c r="A20" s="42" t="s">
        <v>29</v>
      </c>
      <c r="B20" s="42"/>
      <c r="C20" s="10">
        <v>2</v>
      </c>
      <c r="D20" s="51"/>
      <c r="E20" s="7"/>
      <c r="F20" s="30">
        <f>SUM(F21:F22)</f>
        <v>0</v>
      </c>
      <c r="G20" s="51"/>
      <c r="H20" s="7"/>
      <c r="I20" s="26"/>
    </row>
    <row r="21" spans="1:9" x14ac:dyDescent="0.3">
      <c r="A21" s="37" t="s">
        <v>36</v>
      </c>
      <c r="B21" s="11">
        <v>1</v>
      </c>
      <c r="C21" s="3"/>
      <c r="D21" s="51"/>
      <c r="E21" s="7"/>
      <c r="F21" s="29"/>
      <c r="G21" s="51"/>
      <c r="H21" s="7"/>
      <c r="I21" s="27"/>
    </row>
    <row r="22" spans="1:9" ht="15" thickBot="1" x14ac:dyDescent="0.35">
      <c r="A22" s="13" t="s">
        <v>32</v>
      </c>
      <c r="B22" s="11">
        <v>1</v>
      </c>
      <c r="C22" s="3"/>
      <c r="D22" s="51"/>
      <c r="E22" s="7"/>
      <c r="F22" s="29"/>
      <c r="G22" s="51"/>
      <c r="H22" s="7"/>
      <c r="I22" s="28"/>
    </row>
    <row r="23" spans="1:9" ht="15" thickBot="1" x14ac:dyDescent="0.35">
      <c r="A23" s="58" t="s">
        <v>33</v>
      </c>
      <c r="B23" s="38"/>
      <c r="C23" s="39"/>
      <c r="D23" s="51"/>
      <c r="E23" s="7"/>
      <c r="F23" s="40"/>
      <c r="G23" s="51"/>
      <c r="H23" s="7"/>
      <c r="I23" s="7"/>
    </row>
    <row r="24" spans="1:9" ht="15" thickBot="1" x14ac:dyDescent="0.35">
      <c r="A24" s="59" t="s">
        <v>2</v>
      </c>
      <c r="B24" s="59"/>
      <c r="C24" s="21"/>
      <c r="D24" s="30">
        <f>SUM(C25:C37)</f>
        <v>20</v>
      </c>
      <c r="E24" s="9">
        <f>(D24/D45)*100</f>
        <v>33.898305084745758</v>
      </c>
      <c r="F24" s="3"/>
      <c r="G24" s="21">
        <f>SUM(F25+F28)</f>
        <v>0</v>
      </c>
      <c r="H24" s="49" t="e">
        <f>(G24/G45)*100</f>
        <v>#DIV/0!</v>
      </c>
      <c r="I24" s="7"/>
    </row>
    <row r="25" spans="1:9" ht="15" thickBot="1" x14ac:dyDescent="0.35">
      <c r="A25" s="42" t="s">
        <v>3</v>
      </c>
      <c r="B25" s="42"/>
      <c r="C25" s="10">
        <v>3</v>
      </c>
      <c r="D25" s="51"/>
      <c r="E25" s="7"/>
      <c r="F25" s="22"/>
      <c r="G25" s="51"/>
      <c r="H25" s="7"/>
      <c r="I25" s="26"/>
    </row>
    <row r="26" spans="1:9" x14ac:dyDescent="0.3">
      <c r="A26" s="37" t="s">
        <v>34</v>
      </c>
      <c r="B26" s="11">
        <v>3</v>
      </c>
      <c r="C26" s="3"/>
      <c r="D26" s="51"/>
      <c r="E26" s="7"/>
      <c r="F26" s="40"/>
      <c r="G26" s="51"/>
      <c r="H26" s="7"/>
      <c r="I26" s="27"/>
    </row>
    <row r="27" spans="1:9" ht="15" thickBot="1" x14ac:dyDescent="0.35">
      <c r="A27" s="44" t="s">
        <v>35</v>
      </c>
      <c r="B27" s="11">
        <v>2</v>
      </c>
      <c r="C27" s="3"/>
      <c r="D27" s="51"/>
      <c r="E27" s="7"/>
      <c r="F27" s="40"/>
      <c r="G27" s="51"/>
      <c r="H27" s="7"/>
      <c r="I27" s="28"/>
    </row>
    <row r="28" spans="1:9" ht="15" thickBot="1" x14ac:dyDescent="0.35">
      <c r="A28" s="42" t="s">
        <v>46</v>
      </c>
      <c r="B28" s="42"/>
      <c r="C28" s="10">
        <v>17</v>
      </c>
      <c r="D28" s="51"/>
      <c r="E28" s="7"/>
      <c r="F28" s="30">
        <f>SUM(F29:F37)</f>
        <v>0</v>
      </c>
      <c r="G28" s="51"/>
      <c r="H28" s="7"/>
      <c r="I28" s="7"/>
    </row>
    <row r="29" spans="1:9" ht="15" thickBot="1" x14ac:dyDescent="0.35">
      <c r="A29" s="37" t="s">
        <v>38</v>
      </c>
      <c r="B29" s="11">
        <v>3</v>
      </c>
      <c r="C29" s="3"/>
      <c r="D29" s="51"/>
      <c r="E29" s="7"/>
      <c r="F29" s="22"/>
      <c r="G29" s="51"/>
      <c r="H29" s="7"/>
      <c r="I29" s="26"/>
    </row>
    <row r="30" spans="1:9" ht="15" thickBot="1" x14ac:dyDescent="0.35">
      <c r="A30" s="13" t="s">
        <v>39</v>
      </c>
      <c r="B30" s="11">
        <v>3</v>
      </c>
      <c r="C30" s="3"/>
      <c r="D30" s="51"/>
      <c r="E30" s="7"/>
      <c r="F30" s="22"/>
      <c r="G30" s="51"/>
      <c r="H30" s="7"/>
      <c r="I30" s="27"/>
    </row>
    <row r="31" spans="1:9" ht="15" thickBot="1" x14ac:dyDescent="0.35">
      <c r="A31" s="13" t="s">
        <v>50</v>
      </c>
      <c r="B31" s="11"/>
      <c r="C31" s="3"/>
      <c r="D31" s="51"/>
      <c r="E31" s="7"/>
      <c r="F31" s="22"/>
      <c r="G31" s="51"/>
      <c r="H31" s="7"/>
      <c r="I31" s="27"/>
    </row>
    <row r="32" spans="1:9" x14ac:dyDescent="0.3">
      <c r="A32" s="53" t="s">
        <v>47</v>
      </c>
      <c r="B32" s="54">
        <v>3</v>
      </c>
      <c r="C32" s="3"/>
      <c r="D32" s="51"/>
      <c r="E32" s="7"/>
      <c r="F32" s="40"/>
      <c r="G32" s="51"/>
      <c r="H32" s="7"/>
      <c r="I32" s="27"/>
    </row>
    <row r="33" spans="1:9" x14ac:dyDescent="0.3">
      <c r="A33" s="53" t="s">
        <v>48</v>
      </c>
      <c r="B33" s="54">
        <v>2</v>
      </c>
      <c r="C33" s="3"/>
      <c r="D33" s="51"/>
      <c r="E33" s="7"/>
      <c r="F33" s="40"/>
      <c r="G33" s="51"/>
      <c r="H33" s="7"/>
      <c r="I33" s="27"/>
    </row>
    <row r="34" spans="1:9" ht="15" thickBot="1" x14ac:dyDescent="0.35">
      <c r="A34" s="53" t="s">
        <v>49</v>
      </c>
      <c r="B34" s="54">
        <v>1</v>
      </c>
      <c r="C34" s="3"/>
      <c r="D34" s="51"/>
      <c r="E34" s="7"/>
      <c r="F34" s="40"/>
      <c r="G34" s="51"/>
      <c r="H34" s="7"/>
      <c r="I34" s="27"/>
    </row>
    <row r="35" spans="1:9" ht="15" thickBot="1" x14ac:dyDescent="0.35">
      <c r="A35" s="13" t="s">
        <v>40</v>
      </c>
      <c r="B35" s="11">
        <v>3</v>
      </c>
      <c r="C35" s="3"/>
      <c r="D35" s="51"/>
      <c r="E35" s="7"/>
      <c r="F35" s="22"/>
      <c r="G35" s="51"/>
      <c r="H35" s="7"/>
      <c r="I35" s="27"/>
    </row>
    <row r="36" spans="1:9" ht="15" thickBot="1" x14ac:dyDescent="0.35">
      <c r="A36" s="13" t="s">
        <v>41</v>
      </c>
      <c r="B36" s="11">
        <v>3</v>
      </c>
      <c r="C36" s="3"/>
      <c r="D36" s="51"/>
      <c r="E36" s="7"/>
      <c r="F36" s="22"/>
      <c r="G36" s="51"/>
      <c r="H36" s="7"/>
      <c r="I36" s="27"/>
    </row>
    <row r="37" spans="1:9" ht="15" thickBot="1" x14ac:dyDescent="0.35">
      <c r="A37" s="44" t="s">
        <v>42</v>
      </c>
      <c r="B37" s="11">
        <v>2</v>
      </c>
      <c r="C37" s="3"/>
      <c r="D37" s="51"/>
      <c r="E37" s="7"/>
      <c r="F37" s="22"/>
      <c r="G37" s="51"/>
      <c r="H37" s="7"/>
      <c r="I37" s="28"/>
    </row>
    <row r="38" spans="1:9" ht="28.2" thickBot="1" x14ac:dyDescent="0.35">
      <c r="A38" s="59" t="s">
        <v>4</v>
      </c>
      <c r="B38" s="59"/>
      <c r="C38" s="21"/>
      <c r="D38" s="30">
        <f>SUM(C39:C44)</f>
        <v>19</v>
      </c>
      <c r="E38" s="9">
        <f>(D38/D45)*100</f>
        <v>32.20338983050847</v>
      </c>
      <c r="F38" s="3"/>
      <c r="G38" s="21">
        <f>SUM(F39+F43+F44)</f>
        <v>0</v>
      </c>
      <c r="H38" s="49" t="e">
        <f>(G38/G45)*100</f>
        <v>#DIV/0!</v>
      </c>
      <c r="I38" s="7"/>
    </row>
    <row r="39" spans="1:9" ht="15" thickBot="1" x14ac:dyDescent="0.35">
      <c r="A39" s="45" t="s">
        <v>51</v>
      </c>
      <c r="B39" s="45"/>
      <c r="C39" s="10">
        <v>16</v>
      </c>
      <c r="D39" s="51"/>
      <c r="E39" s="7"/>
      <c r="F39" s="30">
        <f>SUM(F40:F42)</f>
        <v>0</v>
      </c>
      <c r="G39" s="51"/>
      <c r="H39" s="7"/>
      <c r="I39" s="26"/>
    </row>
    <row r="40" spans="1:9" ht="15" thickBot="1" x14ac:dyDescent="0.35">
      <c r="A40" s="36" t="s">
        <v>52</v>
      </c>
      <c r="B40" s="46">
        <v>6</v>
      </c>
      <c r="C40" s="51"/>
      <c r="D40" s="51"/>
      <c r="E40" s="7"/>
      <c r="F40" s="22"/>
      <c r="G40" s="51"/>
      <c r="H40" s="7"/>
      <c r="I40" s="27"/>
    </row>
    <row r="41" spans="1:9" ht="15" thickBot="1" x14ac:dyDescent="0.35">
      <c r="A41" s="13" t="s">
        <v>43</v>
      </c>
      <c r="B41" s="47">
        <v>5</v>
      </c>
      <c r="C41" s="51"/>
      <c r="D41" s="51"/>
      <c r="E41" s="7"/>
      <c r="F41" s="22"/>
      <c r="G41" s="51"/>
      <c r="H41" s="7"/>
      <c r="I41" s="28"/>
    </row>
    <row r="42" spans="1:9" ht="15" thickBot="1" x14ac:dyDescent="0.35">
      <c r="A42" s="44" t="s">
        <v>44</v>
      </c>
      <c r="B42" s="48">
        <v>5</v>
      </c>
      <c r="C42" s="51"/>
      <c r="D42" s="51"/>
      <c r="E42" s="7"/>
      <c r="F42" s="22"/>
      <c r="G42" s="51"/>
      <c r="H42" s="7"/>
      <c r="I42" s="26"/>
    </row>
    <row r="43" spans="1:9" ht="15" thickBot="1" x14ac:dyDescent="0.35">
      <c r="A43" s="42" t="s">
        <v>5</v>
      </c>
      <c r="B43" s="42"/>
      <c r="C43" s="10">
        <v>2</v>
      </c>
      <c r="D43" s="51"/>
      <c r="E43" s="7"/>
      <c r="F43" s="22"/>
      <c r="G43" s="51"/>
      <c r="H43" s="7"/>
      <c r="I43" s="28"/>
    </row>
    <row r="44" spans="1:9" ht="15" thickBot="1" x14ac:dyDescent="0.35">
      <c r="A44" s="42" t="s">
        <v>6</v>
      </c>
      <c r="B44" s="42"/>
      <c r="C44" s="10">
        <v>1</v>
      </c>
      <c r="D44" s="51"/>
      <c r="E44" s="7"/>
      <c r="F44" s="22"/>
      <c r="G44" s="51"/>
      <c r="H44" s="7"/>
      <c r="I44" s="26"/>
    </row>
    <row r="45" spans="1:9" ht="15" thickBot="1" x14ac:dyDescent="0.35">
      <c r="A45" s="56" t="s">
        <v>45</v>
      </c>
      <c r="B45" s="60"/>
      <c r="C45" s="1"/>
      <c r="D45" s="30">
        <f>(D38+D24+D5)</f>
        <v>59</v>
      </c>
      <c r="E45" s="7"/>
      <c r="F45" s="19"/>
      <c r="G45" s="30">
        <f>(G38+G24+G5)</f>
        <v>0</v>
      </c>
      <c r="H45" s="7"/>
      <c r="I45" s="27"/>
    </row>
    <row r="46" spans="1:9" ht="15" thickBot="1" x14ac:dyDescent="0.35">
      <c r="A46" s="55" t="s">
        <v>7</v>
      </c>
      <c r="B46" s="52"/>
      <c r="C46" s="31"/>
      <c r="D46" s="61"/>
      <c r="E46" s="30">
        <f>(D45/59)*8</f>
        <v>8</v>
      </c>
      <c r="F46" s="20"/>
      <c r="G46" s="10"/>
      <c r="H46" s="30">
        <f>(G45/59)*8</f>
        <v>0</v>
      </c>
      <c r="I46" s="28"/>
    </row>
  </sheetData>
  <mergeCells count="14">
    <mergeCell ref="I29:I37"/>
    <mergeCell ref="F45:F46"/>
    <mergeCell ref="I39:I41"/>
    <mergeCell ref="I42:I43"/>
    <mergeCell ref="I44:I46"/>
    <mergeCell ref="I7:I11"/>
    <mergeCell ref="I13:I16"/>
    <mergeCell ref="F2:H2"/>
    <mergeCell ref="B2:E2"/>
    <mergeCell ref="I25:I27"/>
    <mergeCell ref="I20:I22"/>
    <mergeCell ref="I17:I19"/>
    <mergeCell ref="F3:H3"/>
    <mergeCell ref="B3:E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4E705A4511E4478963C6C844D0E365" ma:contentTypeVersion="12" ma:contentTypeDescription="Een nieuw document maken." ma:contentTypeScope="" ma:versionID="acb9ca4158cd8379147860ad93edf20e">
  <xsd:schema xmlns:xsd="http://www.w3.org/2001/XMLSchema" xmlns:xs="http://www.w3.org/2001/XMLSchema" xmlns:p="http://schemas.microsoft.com/office/2006/metadata/properties" xmlns:ns2="f1d7ee9f-e1bd-487c-9cf4-5f19b17724d8" xmlns:ns3="ea0a5712-a5df-4ae1-8e7d-7582e4d82435" targetNamespace="http://schemas.microsoft.com/office/2006/metadata/properties" ma:root="true" ma:fieldsID="af24b1d7e870c05fdeed351dd7330ef2" ns2:_="" ns3:_="">
    <xsd:import namespace="f1d7ee9f-e1bd-487c-9cf4-5f19b17724d8"/>
    <xsd:import namespace="ea0a5712-a5df-4ae1-8e7d-7582e4d82435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d7ee9f-e1bd-487c-9cf4-5f19b17724d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55467df9-3dea-4502-bb02-cf554099c2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0a5712-a5df-4ae1-8e7d-7582e4d82435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3cdcfb95-8c6c-4f13-aff9-c018fb466b72}" ma:internalName="TaxCatchAll" ma:showField="CatchAllData" ma:web="ea0a5712-a5df-4ae1-8e7d-7582e4d824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d7ee9f-e1bd-487c-9cf4-5f19b17724d8">
      <Terms xmlns="http://schemas.microsoft.com/office/infopath/2007/PartnerControls"/>
    </lcf76f155ced4ddcb4097134ff3c332f>
    <TaxCatchAll xmlns="ea0a5712-a5df-4ae1-8e7d-7582e4d82435" xsi:nil="true"/>
  </documentManagement>
</p:properties>
</file>

<file path=customXml/itemProps1.xml><?xml version="1.0" encoding="utf-8"?>
<ds:datastoreItem xmlns:ds="http://schemas.openxmlformats.org/officeDocument/2006/customXml" ds:itemID="{830011A6-A355-4731-BD87-230F9C25A462}"/>
</file>

<file path=customXml/itemProps2.xml><?xml version="1.0" encoding="utf-8"?>
<ds:datastoreItem xmlns:ds="http://schemas.openxmlformats.org/officeDocument/2006/customXml" ds:itemID="{3E4AAEF5-FB2E-4E51-BE3A-01D504323C3A}"/>
</file>

<file path=customXml/itemProps3.xml><?xml version="1.0" encoding="utf-8"?>
<ds:datastoreItem xmlns:ds="http://schemas.openxmlformats.org/officeDocument/2006/customXml" ds:itemID="{E080E4EE-A7DB-4D24-8AEF-4FC6D656EC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Veerle de la Ruelle</dc:creator>
  <cp:lastModifiedBy>Veerle de la Ruelle</cp:lastModifiedBy>
  <dcterms:created xsi:type="dcterms:W3CDTF">2026-08-07T08:01:51Z</dcterms:created>
  <dcterms:modified xsi:type="dcterms:W3CDTF">2026-08-07T10:45:53Z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0x010100DE4E705A4511E4478963C6C844D0E365</vt:lpwstr>
  </property>
</Properties>
</file>